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2"/>
  </bookViews>
  <sheets>
    <sheet name="Sample" sheetId="1" r:id="rId1"/>
    <sheet name="Blank Form" sheetId="2" r:id="rId2"/>
    <sheet name="Actual Form for Final Figures " sheetId="3" r:id="rId3"/>
  </sheets>
  <definedNames/>
  <calcPr fullCalcOnLoad="1"/>
</workbook>
</file>

<file path=xl/sharedStrings.xml><?xml version="1.0" encoding="utf-8"?>
<sst xmlns="http://schemas.openxmlformats.org/spreadsheetml/2006/main" count="181" uniqueCount="63">
  <si>
    <t>Hoop the garments</t>
  </si>
  <si>
    <t>Remove from machine</t>
  </si>
  <si>
    <t>Remove backing</t>
  </si>
  <si>
    <t>Steam</t>
  </si>
  <si>
    <t>Place garments in size stacks</t>
  </si>
  <si>
    <t>Count garments</t>
  </si>
  <si>
    <t>Fill out packing slip</t>
  </si>
  <si>
    <t>Production Step</t>
  </si>
  <si>
    <t>Total hours</t>
  </si>
  <si>
    <t>Total time spent on job</t>
  </si>
  <si>
    <t xml:space="preserve">Job No. </t>
  </si>
  <si>
    <t>No. of Trims</t>
  </si>
  <si>
    <t>Location on Garment</t>
  </si>
  <si>
    <t xml:space="preserve">How much actual time was the machine running? </t>
  </si>
  <si>
    <t>Quantity</t>
  </si>
  <si>
    <t>Date Beginning</t>
  </si>
  <si>
    <t xml:space="preserve">Date Ending </t>
  </si>
  <si>
    <t>Was there any machine downtime for repairs? Explain</t>
  </si>
  <si>
    <t>Remove any stains or oil</t>
  </si>
  <si>
    <t>How many Thread breaks</t>
  </si>
  <si>
    <t>Quan.</t>
  </si>
  <si>
    <t>Time start</t>
  </si>
  <si>
    <t>Completed</t>
  </si>
  <si>
    <t>Seconds</t>
  </si>
  <si>
    <t>Minutes</t>
  </si>
  <si>
    <t>Sec. each</t>
  </si>
  <si>
    <t>Total Sec.</t>
  </si>
  <si>
    <t>Hours</t>
  </si>
  <si>
    <t xml:space="preserve">Quantity </t>
  </si>
  <si>
    <t>Machine Speed</t>
  </si>
  <si>
    <t>Cost</t>
  </si>
  <si>
    <t>Trim Time</t>
  </si>
  <si>
    <t>How many Trims in Design</t>
  </si>
  <si>
    <t>How many Color changes</t>
  </si>
  <si>
    <t xml:space="preserve">No. Color Changes </t>
  </si>
  <si>
    <t>Color Change Time</t>
  </si>
  <si>
    <t>Design and Machine issues</t>
  </si>
  <si>
    <t>Left chest</t>
  </si>
  <si>
    <t xml:space="preserve">Job Name        </t>
  </si>
  <si>
    <t xml:space="preserve">Packed garrments in box </t>
  </si>
  <si>
    <t>Staple all paperwork together for billing</t>
  </si>
  <si>
    <t>Lay  garments out for production in sizes</t>
  </si>
  <si>
    <t>Weigh box/ prepare shipping label for shipping</t>
  </si>
  <si>
    <t>Plan out production-hoops-machine-process</t>
  </si>
  <si>
    <t xml:space="preserve">Stitch Count                  </t>
  </si>
  <si>
    <t xml:space="preserve">Type of garment                  </t>
  </si>
  <si>
    <t xml:space="preserve">How many heads?                   </t>
  </si>
  <si>
    <t xml:space="preserve">Machine Name          </t>
  </si>
  <si>
    <t>2 head</t>
  </si>
  <si>
    <t>Break or change any needles?</t>
  </si>
  <si>
    <t>Open box of goods/Count with packing slip</t>
  </si>
  <si>
    <t>Set up machine for design &amp; production run</t>
  </si>
  <si>
    <t>Load garment  into the machine</t>
  </si>
  <si>
    <t>Run Production-Actual running time per run</t>
  </si>
  <si>
    <t>Trim Garments</t>
  </si>
  <si>
    <t>Receive and write up order from customer</t>
  </si>
  <si>
    <t>Total Breakeven point cost for each embroidery</t>
  </si>
  <si>
    <t>Hard to hoop item? How long?</t>
  </si>
  <si>
    <t xml:space="preserve">Was there any other problems with this job? </t>
  </si>
  <si>
    <t>The Bulls Head</t>
  </si>
  <si>
    <t>T-shirts</t>
  </si>
  <si>
    <t>Click Here For Video Instruction</t>
  </si>
  <si>
    <t>012112-2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</si>
</sst>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8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1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2" fontId="1" fillId="0" borderId="16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6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2" fontId="1" fillId="33" borderId="18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165" fontId="0" fillId="0" borderId="13" xfId="0" applyNumberForma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2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5" xfId="0" applyFont="1" applyBorder="1" applyAlignment="1">
      <alignment/>
    </xf>
    <xf numFmtId="2" fontId="10" fillId="0" borderId="16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23" xfId="0" applyFont="1" applyFill="1" applyBorder="1" applyAlignment="1">
      <alignment/>
    </xf>
    <xf numFmtId="2" fontId="10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20" xfId="0" applyNumberFormat="1" applyBorder="1" applyAlignment="1">
      <alignment/>
    </xf>
    <xf numFmtId="0" fontId="7" fillId="0" borderId="22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10" fillId="0" borderId="15" xfId="0" applyNumberFormat="1" applyFont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2" fontId="7" fillId="33" borderId="21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7" fillId="0" borderId="15" xfId="0" applyFont="1" applyBorder="1" applyAlignment="1">
      <alignment/>
    </xf>
    <xf numFmtId="7" fontId="0" fillId="0" borderId="0" xfId="44" applyNumberFormat="1" applyFont="1" applyAlignment="1">
      <alignment horizontal="right"/>
    </xf>
    <xf numFmtId="0" fontId="11" fillId="0" borderId="0" xfId="53" applyFont="1" applyAlignment="1" applyProtection="1">
      <alignment/>
      <protection/>
    </xf>
    <xf numFmtId="0" fontId="0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vimeo.com/279919018/a19adf4e37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18.7109375" style="0" customWidth="1"/>
    <col min="2" max="2" width="38.57421875" style="0" customWidth="1"/>
    <col min="3" max="3" width="12.00390625" style="0" customWidth="1"/>
    <col min="4" max="4" width="12.421875" style="0" customWidth="1"/>
    <col min="5" max="5" width="11.7109375" style="0" customWidth="1"/>
    <col min="6" max="6" width="9.8515625" style="0" customWidth="1"/>
    <col min="7" max="7" width="13.28125" style="17" customWidth="1"/>
    <col min="8" max="8" width="9.140625" style="17" customWidth="1"/>
    <col min="9" max="9" width="11.00390625" style="0" customWidth="1"/>
  </cols>
  <sheetData>
    <row r="1" spans="1:8" ht="15.75">
      <c r="A1" s="1" t="s">
        <v>38</v>
      </c>
      <c r="B1" s="56" t="s">
        <v>59</v>
      </c>
      <c r="C1" s="2" t="s">
        <v>10</v>
      </c>
      <c r="D1" s="10"/>
      <c r="E1" s="91" t="s">
        <v>62</v>
      </c>
      <c r="F1" s="2" t="s">
        <v>15</v>
      </c>
      <c r="G1" s="24"/>
      <c r="H1" s="52"/>
    </row>
    <row r="2" spans="1:8" ht="15.75">
      <c r="A2" s="1" t="s">
        <v>44</v>
      </c>
      <c r="B2" s="56">
        <v>3200</v>
      </c>
      <c r="C2" s="8" t="s">
        <v>12</v>
      </c>
      <c r="D2" s="10"/>
      <c r="E2" s="5" t="s">
        <v>37</v>
      </c>
      <c r="F2" s="2" t="s">
        <v>16</v>
      </c>
      <c r="G2" s="25"/>
      <c r="H2" s="52"/>
    </row>
    <row r="3" spans="1:8" ht="15.75">
      <c r="A3" s="53" t="s">
        <v>45</v>
      </c>
      <c r="B3" s="56" t="s">
        <v>60</v>
      </c>
      <c r="C3" s="2" t="s">
        <v>11</v>
      </c>
      <c r="D3" s="10"/>
      <c r="E3" s="28">
        <v>16</v>
      </c>
      <c r="F3" s="2" t="s">
        <v>31</v>
      </c>
      <c r="G3" s="25"/>
      <c r="H3" s="14">
        <f>0.083*E3</f>
        <v>1.328</v>
      </c>
    </row>
    <row r="4" spans="1:8" ht="15.75">
      <c r="A4" s="53" t="s">
        <v>46</v>
      </c>
      <c r="B4" s="56">
        <v>2</v>
      </c>
      <c r="C4" s="8" t="s">
        <v>34</v>
      </c>
      <c r="D4" s="10"/>
      <c r="E4" s="5"/>
      <c r="F4" s="7" t="s">
        <v>35</v>
      </c>
      <c r="G4" s="19"/>
      <c r="H4" s="37">
        <f>E4*0.167</f>
        <v>0</v>
      </c>
    </row>
    <row r="5" spans="1:8" ht="15.75">
      <c r="A5" s="1" t="s">
        <v>47</v>
      </c>
      <c r="B5" s="56" t="s">
        <v>48</v>
      </c>
      <c r="C5" s="11" t="s">
        <v>29</v>
      </c>
      <c r="D5" s="9"/>
      <c r="E5" s="29">
        <v>750</v>
      </c>
      <c r="F5" s="2" t="s">
        <v>28</v>
      </c>
      <c r="G5" s="25"/>
      <c r="H5" s="44">
        <v>11</v>
      </c>
    </row>
    <row r="6" spans="1:8" s="13" customFormat="1" ht="15.75" customHeight="1">
      <c r="A6" s="12" t="s">
        <v>20</v>
      </c>
      <c r="B6" s="23" t="s">
        <v>7</v>
      </c>
      <c r="C6" s="22" t="s">
        <v>21</v>
      </c>
      <c r="D6" s="22" t="s">
        <v>22</v>
      </c>
      <c r="E6" s="22" t="s">
        <v>23</v>
      </c>
      <c r="F6" s="22" t="s">
        <v>24</v>
      </c>
      <c r="G6" s="21" t="s">
        <v>8</v>
      </c>
      <c r="H6" s="21" t="s">
        <v>30</v>
      </c>
    </row>
    <row r="7" spans="1:8" ht="12.75">
      <c r="A7" s="54">
        <v>1</v>
      </c>
      <c r="B7" s="6" t="s">
        <v>55</v>
      </c>
      <c r="C7" s="6"/>
      <c r="D7" s="6"/>
      <c r="E7" s="33"/>
      <c r="F7" s="34">
        <v>2</v>
      </c>
      <c r="G7" s="35">
        <f aca="true" t="shared" si="0" ref="G7:G15">A7*(F7/60)</f>
        <v>0.03333333333333333</v>
      </c>
      <c r="H7" s="35"/>
    </row>
    <row r="8" spans="1:8" ht="12.75">
      <c r="A8" s="54">
        <v>1</v>
      </c>
      <c r="B8" s="6" t="s">
        <v>50</v>
      </c>
      <c r="C8" s="6"/>
      <c r="D8" s="6"/>
      <c r="E8" s="33"/>
      <c r="F8" s="34">
        <v>1</v>
      </c>
      <c r="G8" s="35">
        <f t="shared" si="0"/>
        <v>0.016666666666666666</v>
      </c>
      <c r="H8" s="35"/>
    </row>
    <row r="9" spans="1:8" ht="12.75">
      <c r="A9" s="54">
        <v>1</v>
      </c>
      <c r="B9" s="6" t="s">
        <v>41</v>
      </c>
      <c r="C9" s="6"/>
      <c r="D9" s="6"/>
      <c r="E9" s="33"/>
      <c r="F9" s="34">
        <v>2</v>
      </c>
      <c r="G9" s="35">
        <f t="shared" si="0"/>
        <v>0.03333333333333333</v>
      </c>
      <c r="H9" s="35"/>
    </row>
    <row r="10" spans="1:8" ht="12.75">
      <c r="A10" s="54">
        <v>1</v>
      </c>
      <c r="B10" s="6" t="s">
        <v>43</v>
      </c>
      <c r="C10" s="6"/>
      <c r="D10" s="6"/>
      <c r="E10" s="33"/>
      <c r="F10" s="34">
        <v>2</v>
      </c>
      <c r="G10" s="35">
        <f t="shared" si="0"/>
        <v>0.03333333333333333</v>
      </c>
      <c r="H10" s="35"/>
    </row>
    <row r="11" spans="1:10" ht="12.75">
      <c r="A11" s="54">
        <v>11</v>
      </c>
      <c r="B11" s="6" t="s">
        <v>0</v>
      </c>
      <c r="C11" s="6"/>
      <c r="D11" s="6"/>
      <c r="E11" s="33">
        <v>10</v>
      </c>
      <c r="F11" s="34">
        <f>E11*(A11/60)</f>
        <v>1.8333333333333333</v>
      </c>
      <c r="G11" s="35">
        <f>F11/60</f>
        <v>0.030555555555555555</v>
      </c>
      <c r="H11" s="35"/>
      <c r="I11" s="76"/>
      <c r="J11" s="76"/>
    </row>
    <row r="12" spans="1:10" ht="12.75">
      <c r="A12" s="54"/>
      <c r="B12" s="6" t="s">
        <v>57</v>
      </c>
      <c r="C12" s="6"/>
      <c r="D12" s="6"/>
      <c r="E12" s="33">
        <v>0</v>
      </c>
      <c r="F12" s="34">
        <f>E12*(A12/60)</f>
        <v>0</v>
      </c>
      <c r="G12" s="35">
        <f>F12/60</f>
        <v>0</v>
      </c>
      <c r="H12" s="35"/>
      <c r="I12" s="76"/>
      <c r="J12" s="76"/>
    </row>
    <row r="13" spans="1:10" ht="12.75">
      <c r="A13" s="54">
        <v>1</v>
      </c>
      <c r="B13" s="65" t="s">
        <v>51</v>
      </c>
      <c r="C13" s="6"/>
      <c r="D13" s="6"/>
      <c r="E13" s="33"/>
      <c r="F13" s="34">
        <v>5</v>
      </c>
      <c r="G13" s="35">
        <f t="shared" si="0"/>
        <v>0.08333333333333333</v>
      </c>
      <c r="H13" s="35"/>
      <c r="I13" s="76"/>
      <c r="J13" s="76"/>
    </row>
    <row r="14" spans="1:10" ht="12.75">
      <c r="A14" s="54">
        <v>6</v>
      </c>
      <c r="B14" s="6" t="s">
        <v>52</v>
      </c>
      <c r="C14" s="6"/>
      <c r="D14" s="6"/>
      <c r="E14" s="33">
        <v>3</v>
      </c>
      <c r="F14" s="34">
        <f>E14/60</f>
        <v>0.05</v>
      </c>
      <c r="G14" s="35">
        <f>F14/60</f>
        <v>0.0008333333333333334</v>
      </c>
      <c r="H14" s="35"/>
      <c r="I14" s="76"/>
      <c r="J14" s="76"/>
    </row>
    <row r="15" spans="1:10" ht="12.75">
      <c r="A15" s="54">
        <v>6</v>
      </c>
      <c r="B15" s="6" t="s">
        <v>53</v>
      </c>
      <c r="C15" s="6"/>
      <c r="D15" s="6"/>
      <c r="E15" s="33"/>
      <c r="F15" s="34">
        <f>B2/E5</f>
        <v>4.266666666666667</v>
      </c>
      <c r="G15" s="35">
        <f t="shared" si="0"/>
        <v>0.42666666666666664</v>
      </c>
      <c r="H15" s="35"/>
      <c r="I15" s="78"/>
      <c r="J15" s="76"/>
    </row>
    <row r="16" spans="1:10" ht="12.75">
      <c r="A16" s="54">
        <v>6</v>
      </c>
      <c r="B16" s="6" t="s">
        <v>1</v>
      </c>
      <c r="C16" s="6"/>
      <c r="D16" s="6"/>
      <c r="E16" s="33">
        <v>2</v>
      </c>
      <c r="F16" s="34">
        <f>E16*(A16/60)</f>
        <v>0.2</v>
      </c>
      <c r="G16" s="35">
        <f>F16/60</f>
        <v>0.0033333333333333335</v>
      </c>
      <c r="H16" s="35"/>
      <c r="I16" s="78"/>
      <c r="J16" s="76"/>
    </row>
    <row r="17" spans="1:10" ht="12.75">
      <c r="A17" s="54">
        <v>11</v>
      </c>
      <c r="B17" s="6" t="s">
        <v>54</v>
      </c>
      <c r="C17" s="6"/>
      <c r="D17" s="6"/>
      <c r="E17" s="33">
        <v>4</v>
      </c>
      <c r="F17" s="34">
        <f>E17*(A17/60)</f>
        <v>0.7333333333333333</v>
      </c>
      <c r="G17" s="35">
        <f>F17/60</f>
        <v>0.012222222222222221</v>
      </c>
      <c r="H17" s="35"/>
      <c r="I17" s="78"/>
      <c r="J17" s="76"/>
    </row>
    <row r="18" spans="1:10" ht="12.75">
      <c r="A18" s="54">
        <v>11</v>
      </c>
      <c r="B18" s="6" t="s">
        <v>2</v>
      </c>
      <c r="C18" s="6"/>
      <c r="D18" s="6"/>
      <c r="E18" s="33">
        <v>6</v>
      </c>
      <c r="F18" s="34">
        <f>E18*(A18/60)</f>
        <v>1.0999999999999999</v>
      </c>
      <c r="G18" s="35">
        <f>F18/60</f>
        <v>0.01833333333333333</v>
      </c>
      <c r="H18" s="35"/>
      <c r="I18" s="78"/>
      <c r="J18" s="76"/>
    </row>
    <row r="19" spans="1:10" ht="12.75">
      <c r="A19" s="54">
        <v>3</v>
      </c>
      <c r="B19" s="6" t="s">
        <v>18</v>
      </c>
      <c r="C19" s="6"/>
      <c r="D19" s="6"/>
      <c r="E19" s="33">
        <v>8</v>
      </c>
      <c r="F19" s="34">
        <f>E19*(A19/60)</f>
        <v>0.4</v>
      </c>
      <c r="G19" s="35">
        <f>F19/60</f>
        <v>0.006666666666666667</v>
      </c>
      <c r="H19" s="35"/>
      <c r="I19" s="78"/>
      <c r="J19" s="76"/>
    </row>
    <row r="20" spans="1:10" ht="12.75">
      <c r="A20" s="54">
        <v>11</v>
      </c>
      <c r="B20" s="6" t="s">
        <v>3</v>
      </c>
      <c r="C20" s="6"/>
      <c r="D20" s="6"/>
      <c r="E20" s="33">
        <v>6</v>
      </c>
      <c r="F20" s="34">
        <f>E20*(A20/60)</f>
        <v>1.0999999999999999</v>
      </c>
      <c r="G20" s="35">
        <f>F20/60</f>
        <v>0.01833333333333333</v>
      </c>
      <c r="H20" s="35"/>
      <c r="I20" s="78"/>
      <c r="J20" s="76"/>
    </row>
    <row r="21" spans="1:10" ht="12.75">
      <c r="A21" s="54">
        <v>1</v>
      </c>
      <c r="B21" s="6" t="s">
        <v>4</v>
      </c>
      <c r="C21" s="6"/>
      <c r="D21" s="6"/>
      <c r="E21" s="33"/>
      <c r="F21" s="34">
        <v>3</v>
      </c>
      <c r="G21" s="35">
        <f aca="true" t="shared" si="1" ref="G21:G26">A21*(F21/60)</f>
        <v>0.05</v>
      </c>
      <c r="H21" s="35"/>
      <c r="I21" s="78"/>
      <c r="J21" s="76"/>
    </row>
    <row r="22" spans="1:10" ht="12.75">
      <c r="A22" s="54">
        <v>1</v>
      </c>
      <c r="B22" s="6" t="s">
        <v>5</v>
      </c>
      <c r="C22" s="6"/>
      <c r="D22" s="6"/>
      <c r="E22" s="33"/>
      <c r="F22" s="34">
        <v>1</v>
      </c>
      <c r="G22" s="35">
        <f t="shared" si="1"/>
        <v>0.016666666666666666</v>
      </c>
      <c r="H22" s="35"/>
      <c r="I22" s="78"/>
      <c r="J22" s="76"/>
    </row>
    <row r="23" spans="1:10" ht="12.75">
      <c r="A23" s="54">
        <v>1</v>
      </c>
      <c r="B23" s="6" t="s">
        <v>6</v>
      </c>
      <c r="C23" s="6"/>
      <c r="D23" s="6"/>
      <c r="E23" s="33"/>
      <c r="F23" s="34">
        <v>3</v>
      </c>
      <c r="G23" s="35">
        <f t="shared" si="1"/>
        <v>0.05</v>
      </c>
      <c r="H23" s="35"/>
      <c r="I23" s="78"/>
      <c r="J23" s="76"/>
    </row>
    <row r="24" spans="1:10" ht="12.75">
      <c r="A24" s="54">
        <v>1</v>
      </c>
      <c r="B24" s="6" t="s">
        <v>39</v>
      </c>
      <c r="C24" s="6"/>
      <c r="D24" s="6"/>
      <c r="E24" s="33"/>
      <c r="F24" s="34">
        <v>1</v>
      </c>
      <c r="G24" s="35">
        <f t="shared" si="1"/>
        <v>0.016666666666666666</v>
      </c>
      <c r="H24" s="35"/>
      <c r="I24" s="78"/>
      <c r="J24" s="76"/>
    </row>
    <row r="25" spans="1:10" ht="12.75">
      <c r="A25" s="54">
        <v>1</v>
      </c>
      <c r="B25" s="6" t="s">
        <v>42</v>
      </c>
      <c r="C25" s="6"/>
      <c r="D25" s="6"/>
      <c r="E25" s="33"/>
      <c r="F25" s="34">
        <v>2</v>
      </c>
      <c r="G25" s="35">
        <f t="shared" si="1"/>
        <v>0.03333333333333333</v>
      </c>
      <c r="H25" s="35"/>
      <c r="I25" s="78"/>
      <c r="J25" s="76"/>
    </row>
    <row r="26" spans="1:10" ht="12.75">
      <c r="A26" s="54">
        <v>1</v>
      </c>
      <c r="B26" s="6" t="s">
        <v>40</v>
      </c>
      <c r="C26" s="6"/>
      <c r="D26" s="6"/>
      <c r="E26" s="33">
        <v>30</v>
      </c>
      <c r="F26" s="34">
        <f>A26*(E26/60)</f>
        <v>0.5</v>
      </c>
      <c r="G26" s="35">
        <f t="shared" si="1"/>
        <v>0.008333333333333333</v>
      </c>
      <c r="H26" s="35"/>
      <c r="I26" s="78"/>
      <c r="J26" s="76"/>
    </row>
    <row r="27" spans="1:10" ht="15.75">
      <c r="A27" s="55" t="s">
        <v>20</v>
      </c>
      <c r="B27" s="45" t="s">
        <v>36</v>
      </c>
      <c r="C27" s="45" t="s">
        <v>14</v>
      </c>
      <c r="D27" s="45" t="s">
        <v>25</v>
      </c>
      <c r="E27" s="45" t="s">
        <v>26</v>
      </c>
      <c r="F27" s="46" t="s">
        <v>24</v>
      </c>
      <c r="G27" s="46" t="s">
        <v>27</v>
      </c>
      <c r="H27" s="47"/>
      <c r="I27" s="78"/>
      <c r="J27" s="76"/>
    </row>
    <row r="28" spans="1:10" ht="12.75">
      <c r="A28" s="54"/>
      <c r="B28" s="6" t="s">
        <v>19</v>
      </c>
      <c r="C28" s="33">
        <v>6</v>
      </c>
      <c r="D28" s="74">
        <v>30</v>
      </c>
      <c r="E28" s="39">
        <f>C28*D28</f>
        <v>180</v>
      </c>
      <c r="F28" s="36">
        <f>E28/60</f>
        <v>3</v>
      </c>
      <c r="G28" s="35">
        <f>F28/60</f>
        <v>0.05</v>
      </c>
      <c r="H28" s="35"/>
      <c r="I28" s="78"/>
      <c r="J28" s="76"/>
    </row>
    <row r="29" spans="1:10" ht="12.75">
      <c r="A29" s="54"/>
      <c r="B29" s="6" t="s">
        <v>49</v>
      </c>
      <c r="C29" s="33">
        <v>1</v>
      </c>
      <c r="D29" s="74">
        <v>60</v>
      </c>
      <c r="E29" s="39">
        <f>C29*D29</f>
        <v>60</v>
      </c>
      <c r="F29" s="36">
        <f>E29/60</f>
        <v>1</v>
      </c>
      <c r="G29" s="18">
        <f>F29/60</f>
        <v>0.016666666666666666</v>
      </c>
      <c r="H29" s="35"/>
      <c r="I29" s="78"/>
      <c r="J29" s="76"/>
    </row>
    <row r="30" spans="1:10" ht="12.75">
      <c r="A30" s="54">
        <v>6</v>
      </c>
      <c r="B30" s="6" t="s">
        <v>32</v>
      </c>
      <c r="C30" s="33">
        <v>16</v>
      </c>
      <c r="D30" s="40">
        <v>5</v>
      </c>
      <c r="E30" s="39">
        <f>C30*D30</f>
        <v>80</v>
      </c>
      <c r="F30" s="36">
        <f>(E30/60)*A30</f>
        <v>8</v>
      </c>
      <c r="G30" s="18">
        <f>F30/60</f>
        <v>0.13333333333333333</v>
      </c>
      <c r="H30" s="35"/>
      <c r="I30" s="78"/>
      <c r="J30" s="76"/>
    </row>
    <row r="31" spans="1:10" ht="12.75">
      <c r="A31" s="54"/>
      <c r="B31" s="6" t="s">
        <v>33</v>
      </c>
      <c r="C31" s="33">
        <v>0</v>
      </c>
      <c r="D31" s="40">
        <v>10</v>
      </c>
      <c r="E31" s="39">
        <f>C31*D31</f>
        <v>0</v>
      </c>
      <c r="F31" s="36">
        <f>(E31/60)*A31</f>
        <v>0</v>
      </c>
      <c r="G31" s="18">
        <f>F31/60</f>
        <v>0</v>
      </c>
      <c r="H31" s="35"/>
      <c r="I31" s="78"/>
      <c r="J31" s="76"/>
    </row>
    <row r="32" spans="1:10" s="27" customFormat="1" ht="15.75">
      <c r="A32" s="83" t="s">
        <v>9</v>
      </c>
      <c r="B32" s="84"/>
      <c r="C32" s="84"/>
      <c r="D32" s="84"/>
      <c r="E32" s="85"/>
      <c r="F32" s="86"/>
      <c r="G32" s="81">
        <f>SUM(G7:G31)</f>
        <v>1.0919444444444446</v>
      </c>
      <c r="H32" s="16"/>
      <c r="I32" s="78"/>
      <c r="J32" s="79"/>
    </row>
    <row r="33" spans="1:10" s="27" customFormat="1" ht="15.75">
      <c r="A33" s="2" t="s">
        <v>13</v>
      </c>
      <c r="B33" s="26"/>
      <c r="C33" s="26"/>
      <c r="D33" s="26"/>
      <c r="E33" s="41"/>
      <c r="F33" s="75">
        <f>F15*A15</f>
        <v>25.6</v>
      </c>
      <c r="G33" s="63"/>
      <c r="H33" s="14"/>
      <c r="I33" s="78"/>
      <c r="J33" s="79"/>
    </row>
    <row r="34" spans="1:10" s="27" customFormat="1" ht="15.75">
      <c r="A34" s="87" t="s">
        <v>56</v>
      </c>
      <c r="B34" s="62"/>
      <c r="C34" s="62"/>
      <c r="D34" s="62"/>
      <c r="E34" s="88"/>
      <c r="F34" s="88"/>
      <c r="G34" s="82"/>
      <c r="H34" s="20"/>
      <c r="I34" s="78"/>
      <c r="J34" s="79"/>
    </row>
    <row r="35" spans="1:10" s="27" customFormat="1" ht="15.75">
      <c r="A35" s="66" t="s">
        <v>17</v>
      </c>
      <c r="B35" s="64"/>
      <c r="C35" s="64"/>
      <c r="D35" s="64"/>
      <c r="E35" s="40"/>
      <c r="F35" s="40"/>
      <c r="G35" s="67"/>
      <c r="H35" s="68"/>
      <c r="I35" s="80"/>
      <c r="J35" s="79"/>
    </row>
    <row r="36" spans="1:10" s="27" customFormat="1" ht="12.75">
      <c r="A36" s="69"/>
      <c r="B36" s="62"/>
      <c r="C36" s="62"/>
      <c r="D36" s="62"/>
      <c r="E36" s="62"/>
      <c r="F36" s="62"/>
      <c r="G36" s="60"/>
      <c r="H36" s="61"/>
      <c r="I36" s="78"/>
      <c r="J36" s="79"/>
    </row>
    <row r="37" spans="1:10" s="27" customFormat="1" ht="15.75">
      <c r="A37" s="66" t="s">
        <v>58</v>
      </c>
      <c r="B37" s="64"/>
      <c r="C37" s="64"/>
      <c r="D37" s="64"/>
      <c r="E37" s="64"/>
      <c r="F37" s="64"/>
      <c r="G37" s="59"/>
      <c r="H37" s="57"/>
      <c r="I37" s="78"/>
      <c r="J37" s="79"/>
    </row>
    <row r="38" spans="1:10" ht="12.75">
      <c r="A38" s="72"/>
      <c r="B38" s="3"/>
      <c r="C38" s="3"/>
      <c r="D38" s="3"/>
      <c r="E38" s="3"/>
      <c r="F38" s="3"/>
      <c r="G38" s="19"/>
      <c r="H38" s="73"/>
      <c r="I38" s="78"/>
      <c r="J38" s="76"/>
    </row>
    <row r="39" spans="1:10" ht="12.75">
      <c r="A39" s="72"/>
      <c r="B39" s="3"/>
      <c r="C39" s="3"/>
      <c r="D39" s="3"/>
      <c r="E39" s="3"/>
      <c r="F39" s="3"/>
      <c r="G39" s="19"/>
      <c r="H39" s="73"/>
      <c r="I39" s="78"/>
      <c r="J39" s="76"/>
    </row>
    <row r="40" spans="1:10" ht="12.75">
      <c r="A40" s="70"/>
      <c r="B40" s="9"/>
      <c r="C40" s="9"/>
      <c r="D40" s="9"/>
      <c r="E40" s="9"/>
      <c r="F40" s="9"/>
      <c r="G40" s="71"/>
      <c r="H40" s="58"/>
      <c r="I40" s="77"/>
      <c r="J40" s="76"/>
    </row>
    <row r="41" spans="9:10" ht="12.75">
      <c r="I41" s="76"/>
      <c r="J41" s="76"/>
    </row>
    <row r="42" spans="9:10" ht="12.75">
      <c r="I42" s="76"/>
      <c r="J42" s="76"/>
    </row>
    <row r="43" spans="9:10" ht="12.75">
      <c r="I43" s="76"/>
      <c r="J43" s="76"/>
    </row>
    <row r="44" spans="9:10" ht="12.75">
      <c r="I44" s="76"/>
      <c r="J44" s="76"/>
    </row>
    <row r="45" spans="9:10" ht="12.75">
      <c r="I45" s="76"/>
      <c r="J45" s="76"/>
    </row>
    <row r="46" spans="9:10" ht="12.75">
      <c r="I46" s="76"/>
      <c r="J46" s="76"/>
    </row>
    <row r="47" spans="9:10" ht="12.75">
      <c r="I47" s="76"/>
      <c r="J47" s="76"/>
    </row>
    <row r="48" spans="9:10" ht="12.75">
      <c r="I48" s="76"/>
      <c r="J48" s="76"/>
    </row>
  </sheetData>
  <sheetProtection/>
  <printOptions/>
  <pageMargins left="0.25" right="0.25" top="0.75" bottom="0.25" header="0.25" footer="0"/>
  <pageSetup horizontalDpi="300" verticalDpi="300" orientation="landscape" r:id="rId1"/>
  <headerFooter alignWithMargins="0">
    <oddHeader>&amp;C&amp;"Arial,Bold Italic"&amp;14Production Tracking and Timing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9.140625" style="0" customWidth="1"/>
    <col min="2" max="2" width="39.140625" style="0" customWidth="1"/>
    <col min="3" max="3" width="11.57421875" style="0" customWidth="1"/>
    <col min="4" max="4" width="12.7109375" style="0" customWidth="1"/>
    <col min="5" max="5" width="11.7109375" style="0" customWidth="1"/>
    <col min="7" max="7" width="13.28125" style="0" customWidth="1"/>
  </cols>
  <sheetData>
    <row r="1" spans="1:8" ht="15.75">
      <c r="A1" s="1" t="s">
        <v>38</v>
      </c>
      <c r="B1" s="56"/>
      <c r="C1" s="2" t="s">
        <v>10</v>
      </c>
      <c r="D1" s="10"/>
      <c r="E1" s="5"/>
      <c r="F1" s="2" t="s">
        <v>15</v>
      </c>
      <c r="G1" s="24"/>
      <c r="H1" s="15"/>
    </row>
    <row r="2" spans="1:8" ht="15.75">
      <c r="A2" s="1" t="s">
        <v>44</v>
      </c>
      <c r="B2" s="56"/>
      <c r="C2" s="8" t="s">
        <v>12</v>
      </c>
      <c r="D2" s="10"/>
      <c r="E2" s="5"/>
      <c r="F2" s="2" t="s">
        <v>16</v>
      </c>
      <c r="G2" s="25"/>
      <c r="H2" s="15"/>
    </row>
    <row r="3" spans="1:8" ht="15.75">
      <c r="A3" s="53" t="s">
        <v>45</v>
      </c>
      <c r="B3" s="56"/>
      <c r="C3" s="2" t="s">
        <v>11</v>
      </c>
      <c r="D3" s="10"/>
      <c r="E3" s="5"/>
      <c r="F3" s="2" t="s">
        <v>31</v>
      </c>
      <c r="G3" s="25"/>
      <c r="H3" s="32"/>
    </row>
    <row r="4" spans="1:8" ht="15.75">
      <c r="A4" s="53" t="s">
        <v>46</v>
      </c>
      <c r="B4" s="56"/>
      <c r="C4" s="8" t="s">
        <v>34</v>
      </c>
      <c r="D4" s="10"/>
      <c r="E4" s="5"/>
      <c r="F4" s="7" t="s">
        <v>35</v>
      </c>
      <c r="G4" s="19"/>
      <c r="H4" s="38"/>
    </row>
    <row r="5" spans="1:8" ht="15.75">
      <c r="A5" s="1" t="s">
        <v>47</v>
      </c>
      <c r="B5" s="56"/>
      <c r="C5" s="11" t="s">
        <v>29</v>
      </c>
      <c r="D5" s="9"/>
      <c r="E5" s="4"/>
      <c r="F5" s="2" t="s">
        <v>28</v>
      </c>
      <c r="G5" s="25"/>
      <c r="H5" s="15"/>
    </row>
    <row r="6" spans="1:12" ht="15.75">
      <c r="A6" s="12" t="s">
        <v>20</v>
      </c>
      <c r="B6" s="23" t="s">
        <v>7</v>
      </c>
      <c r="C6" s="22" t="s">
        <v>21</v>
      </c>
      <c r="D6" s="22" t="s">
        <v>22</v>
      </c>
      <c r="E6" s="22" t="s">
        <v>23</v>
      </c>
      <c r="F6" s="22" t="s">
        <v>24</v>
      </c>
      <c r="G6" s="21" t="s">
        <v>8</v>
      </c>
      <c r="H6" s="21" t="s">
        <v>30</v>
      </c>
      <c r="I6" s="13"/>
      <c r="J6" s="13"/>
      <c r="K6" s="13"/>
      <c r="L6" s="13"/>
    </row>
    <row r="7" spans="1:8" ht="12.75">
      <c r="A7" s="54"/>
      <c r="B7" s="6" t="s">
        <v>55</v>
      </c>
      <c r="C7" s="6"/>
      <c r="D7" s="6"/>
      <c r="E7" s="33"/>
      <c r="F7" s="34"/>
      <c r="G7" s="35"/>
      <c r="H7" s="35"/>
    </row>
    <row r="8" spans="1:8" ht="12.75">
      <c r="A8" s="54"/>
      <c r="B8" s="6" t="s">
        <v>50</v>
      </c>
      <c r="C8" s="6"/>
      <c r="D8" s="6"/>
      <c r="E8" s="33"/>
      <c r="F8" s="34"/>
      <c r="G8" s="35"/>
      <c r="H8" s="35"/>
    </row>
    <row r="9" spans="1:8" ht="12.75">
      <c r="A9" s="54"/>
      <c r="B9" s="6" t="s">
        <v>41</v>
      </c>
      <c r="C9" s="6"/>
      <c r="D9" s="6"/>
      <c r="E9" s="33"/>
      <c r="F9" s="34"/>
      <c r="G9" s="35"/>
      <c r="H9" s="35"/>
    </row>
    <row r="10" spans="1:8" ht="12.75">
      <c r="A10" s="54"/>
      <c r="B10" s="6" t="s">
        <v>43</v>
      </c>
      <c r="C10" s="6"/>
      <c r="D10" s="6"/>
      <c r="E10" s="33"/>
      <c r="F10" s="34"/>
      <c r="G10" s="35"/>
      <c r="H10" s="35"/>
    </row>
    <row r="11" spans="1:10" ht="12.75">
      <c r="A11" s="54"/>
      <c r="B11" s="6" t="s">
        <v>0</v>
      </c>
      <c r="C11" s="6"/>
      <c r="D11" s="6"/>
      <c r="E11" s="33"/>
      <c r="F11" s="34"/>
      <c r="G11" s="35"/>
      <c r="H11" s="35"/>
      <c r="I11" s="76"/>
      <c r="J11" s="76"/>
    </row>
    <row r="12" spans="1:10" ht="12.75">
      <c r="A12" s="54"/>
      <c r="B12" s="6" t="s">
        <v>57</v>
      </c>
      <c r="C12" s="6"/>
      <c r="D12" s="6"/>
      <c r="E12" s="33"/>
      <c r="F12" s="34"/>
      <c r="G12" s="35"/>
      <c r="H12" s="35"/>
      <c r="I12" s="76"/>
      <c r="J12" s="76"/>
    </row>
    <row r="13" spans="1:10" ht="12.75">
      <c r="A13" s="54"/>
      <c r="B13" s="65" t="s">
        <v>51</v>
      </c>
      <c r="C13" s="6"/>
      <c r="D13" s="6"/>
      <c r="E13" s="33"/>
      <c r="F13" s="34"/>
      <c r="G13" s="35"/>
      <c r="H13" s="35"/>
      <c r="I13" s="76"/>
      <c r="J13" s="76"/>
    </row>
    <row r="14" spans="1:10" ht="12.75">
      <c r="A14" s="54"/>
      <c r="B14" s="6" t="s">
        <v>52</v>
      </c>
      <c r="C14" s="6"/>
      <c r="D14" s="6"/>
      <c r="E14" s="33"/>
      <c r="F14" s="34"/>
      <c r="G14" s="35"/>
      <c r="H14" s="35"/>
      <c r="I14" s="76"/>
      <c r="J14" s="76"/>
    </row>
    <row r="15" spans="1:10" ht="12.75">
      <c r="A15" s="54"/>
      <c r="B15" s="6" t="s">
        <v>53</v>
      </c>
      <c r="C15" s="6"/>
      <c r="D15" s="6"/>
      <c r="E15" s="33"/>
      <c r="F15" s="34"/>
      <c r="G15" s="35"/>
      <c r="H15" s="35"/>
      <c r="I15" s="78"/>
      <c r="J15" s="76"/>
    </row>
    <row r="16" spans="1:10" ht="12.75">
      <c r="A16" s="54"/>
      <c r="B16" s="6" t="s">
        <v>1</v>
      </c>
      <c r="C16" s="6"/>
      <c r="D16" s="6"/>
      <c r="E16" s="33"/>
      <c r="F16" s="34"/>
      <c r="G16" s="35"/>
      <c r="H16" s="35"/>
      <c r="I16" s="78"/>
      <c r="J16" s="76"/>
    </row>
    <row r="17" spans="1:10" ht="12.75">
      <c r="A17" s="54"/>
      <c r="B17" s="6" t="s">
        <v>54</v>
      </c>
      <c r="C17" s="6"/>
      <c r="D17" s="6"/>
      <c r="E17" s="33"/>
      <c r="F17" s="34"/>
      <c r="G17" s="35"/>
      <c r="H17" s="35"/>
      <c r="I17" s="78"/>
      <c r="J17" s="76"/>
    </row>
    <row r="18" spans="1:10" ht="12.75">
      <c r="A18" s="54"/>
      <c r="B18" s="6" t="s">
        <v>2</v>
      </c>
      <c r="C18" s="6"/>
      <c r="D18" s="6"/>
      <c r="E18" s="33"/>
      <c r="F18" s="34"/>
      <c r="G18" s="35"/>
      <c r="H18" s="35"/>
      <c r="I18" s="78"/>
      <c r="J18" s="76"/>
    </row>
    <row r="19" spans="1:10" ht="12.75">
      <c r="A19" s="54"/>
      <c r="B19" s="6" t="s">
        <v>18</v>
      </c>
      <c r="C19" s="6"/>
      <c r="D19" s="6"/>
      <c r="E19" s="33"/>
      <c r="F19" s="34"/>
      <c r="G19" s="35"/>
      <c r="H19" s="35"/>
      <c r="I19" s="78"/>
      <c r="J19" s="76"/>
    </row>
    <row r="20" spans="1:10" ht="12.75">
      <c r="A20" s="54"/>
      <c r="B20" s="6" t="s">
        <v>3</v>
      </c>
      <c r="C20" s="6"/>
      <c r="D20" s="6"/>
      <c r="E20" s="33"/>
      <c r="F20" s="34"/>
      <c r="G20" s="35"/>
      <c r="H20" s="35"/>
      <c r="I20" s="78"/>
      <c r="J20" s="76"/>
    </row>
    <row r="21" spans="1:10" ht="12.75">
      <c r="A21" s="54"/>
      <c r="B21" s="6" t="s">
        <v>4</v>
      </c>
      <c r="C21" s="6"/>
      <c r="D21" s="6"/>
      <c r="E21" s="33"/>
      <c r="F21" s="34"/>
      <c r="G21" s="35"/>
      <c r="H21" s="35"/>
      <c r="I21" s="78"/>
      <c r="J21" s="76"/>
    </row>
    <row r="22" spans="1:10" ht="12.75">
      <c r="A22" s="54"/>
      <c r="B22" s="6" t="s">
        <v>5</v>
      </c>
      <c r="C22" s="6"/>
      <c r="D22" s="6"/>
      <c r="E22" s="33"/>
      <c r="F22" s="34"/>
      <c r="G22" s="35"/>
      <c r="H22" s="35"/>
      <c r="I22" s="78"/>
      <c r="J22" s="76"/>
    </row>
    <row r="23" spans="1:10" ht="12.75">
      <c r="A23" s="54"/>
      <c r="B23" s="6" t="s">
        <v>6</v>
      </c>
      <c r="C23" s="6"/>
      <c r="D23" s="6"/>
      <c r="E23" s="33"/>
      <c r="F23" s="34"/>
      <c r="G23" s="35"/>
      <c r="H23" s="35"/>
      <c r="I23" s="78"/>
      <c r="J23" s="76"/>
    </row>
    <row r="24" spans="1:10" ht="12.75">
      <c r="A24" s="54"/>
      <c r="B24" s="6" t="s">
        <v>39</v>
      </c>
      <c r="C24" s="6"/>
      <c r="D24" s="6"/>
      <c r="E24" s="33"/>
      <c r="F24" s="34"/>
      <c r="G24" s="35"/>
      <c r="H24" s="35"/>
      <c r="I24" s="78"/>
      <c r="J24" s="76"/>
    </row>
    <row r="25" spans="1:10" ht="12.75">
      <c r="A25" s="54"/>
      <c r="B25" s="6" t="s">
        <v>42</v>
      </c>
      <c r="C25" s="6"/>
      <c r="D25" s="6"/>
      <c r="E25" s="33"/>
      <c r="F25" s="34"/>
      <c r="G25" s="35"/>
      <c r="H25" s="35"/>
      <c r="I25" s="78"/>
      <c r="J25" s="76"/>
    </row>
    <row r="26" spans="1:10" ht="12.75">
      <c r="A26" s="54"/>
      <c r="B26" s="6" t="s">
        <v>40</v>
      </c>
      <c r="C26" s="6"/>
      <c r="D26" s="6"/>
      <c r="E26" s="33"/>
      <c r="F26" s="34"/>
      <c r="G26" s="35"/>
      <c r="H26" s="35"/>
      <c r="I26" s="78"/>
      <c r="J26" s="76"/>
    </row>
    <row r="27" spans="1:10" ht="15.75">
      <c r="A27" s="55" t="s">
        <v>20</v>
      </c>
      <c r="B27" s="45" t="s">
        <v>36</v>
      </c>
      <c r="C27" s="45" t="s">
        <v>14</v>
      </c>
      <c r="D27" s="45" t="s">
        <v>25</v>
      </c>
      <c r="E27" s="45" t="s">
        <v>26</v>
      </c>
      <c r="F27" s="46"/>
      <c r="G27" s="46"/>
      <c r="H27" s="47"/>
      <c r="I27" s="78"/>
      <c r="J27" s="76"/>
    </row>
    <row r="28" spans="1:10" ht="12.75">
      <c r="A28" s="54"/>
      <c r="B28" s="6" t="s">
        <v>19</v>
      </c>
      <c r="C28" s="33"/>
      <c r="D28" s="74"/>
      <c r="E28" s="39"/>
      <c r="F28" s="36"/>
      <c r="G28" s="35"/>
      <c r="H28" s="35"/>
      <c r="I28" s="78"/>
      <c r="J28" s="76"/>
    </row>
    <row r="29" spans="1:10" ht="12.75">
      <c r="A29" s="54"/>
      <c r="B29" s="6" t="s">
        <v>49</v>
      </c>
      <c r="C29" s="33"/>
      <c r="D29" s="74"/>
      <c r="E29" s="39"/>
      <c r="F29" s="36"/>
      <c r="G29" s="18"/>
      <c r="H29" s="35"/>
      <c r="I29" s="78"/>
      <c r="J29" s="76"/>
    </row>
    <row r="30" spans="1:10" ht="12.75">
      <c r="A30" s="54"/>
      <c r="B30" s="6" t="s">
        <v>32</v>
      </c>
      <c r="C30" s="33"/>
      <c r="D30" s="40"/>
      <c r="E30" s="39"/>
      <c r="F30" s="36"/>
      <c r="G30" s="18"/>
      <c r="H30" s="35"/>
      <c r="I30" s="78"/>
      <c r="J30" s="76"/>
    </row>
    <row r="31" spans="1:10" ht="12.75">
      <c r="A31" s="54"/>
      <c r="B31" s="6" t="s">
        <v>33</v>
      </c>
      <c r="C31" s="33"/>
      <c r="D31" s="40"/>
      <c r="E31" s="39"/>
      <c r="F31" s="36"/>
      <c r="G31" s="18"/>
      <c r="H31" s="35"/>
      <c r="I31" s="78"/>
      <c r="J31" s="76"/>
    </row>
    <row r="32" spans="1:10" s="27" customFormat="1" ht="15.75">
      <c r="A32" s="83" t="s">
        <v>9</v>
      </c>
      <c r="B32" s="84"/>
      <c r="C32" s="84"/>
      <c r="D32" s="84"/>
      <c r="E32" s="85"/>
      <c r="F32" s="86"/>
      <c r="G32" s="81"/>
      <c r="H32" s="18"/>
      <c r="I32" s="78"/>
      <c r="J32" s="79"/>
    </row>
    <row r="33" spans="1:10" s="27" customFormat="1" ht="15.75">
      <c r="A33" s="2" t="s">
        <v>13</v>
      </c>
      <c r="B33" s="26"/>
      <c r="C33" s="26"/>
      <c r="D33" s="26"/>
      <c r="E33" s="41"/>
      <c r="F33" s="75"/>
      <c r="G33" s="63"/>
      <c r="H33" s="14"/>
      <c r="I33" s="78"/>
      <c r="J33" s="79"/>
    </row>
    <row r="34" spans="1:10" s="27" customFormat="1" ht="15.75">
      <c r="A34" s="87" t="s">
        <v>56</v>
      </c>
      <c r="B34" s="62"/>
      <c r="C34" s="62"/>
      <c r="D34" s="62"/>
      <c r="E34" s="88"/>
      <c r="F34" s="88"/>
      <c r="G34" s="82"/>
      <c r="H34" s="20"/>
      <c r="I34" s="78"/>
      <c r="J34" s="79"/>
    </row>
    <row r="35" spans="1:10" s="27" customFormat="1" ht="15.75">
      <c r="A35" s="66" t="s">
        <v>17</v>
      </c>
      <c r="B35" s="64"/>
      <c r="C35" s="64"/>
      <c r="D35" s="64"/>
      <c r="E35" s="40"/>
      <c r="F35" s="40"/>
      <c r="G35" s="67"/>
      <c r="H35" s="68"/>
      <c r="I35" s="80"/>
      <c r="J35" s="79"/>
    </row>
    <row r="36" spans="1:10" s="27" customFormat="1" ht="12.75">
      <c r="A36" s="69"/>
      <c r="B36" s="62"/>
      <c r="C36" s="62"/>
      <c r="D36" s="62"/>
      <c r="E36" s="62"/>
      <c r="F36" s="62"/>
      <c r="G36" s="60"/>
      <c r="H36" s="61"/>
      <c r="I36" s="78"/>
      <c r="J36" s="79"/>
    </row>
    <row r="37" spans="1:10" s="27" customFormat="1" ht="15.75">
      <c r="A37" s="66" t="s">
        <v>58</v>
      </c>
      <c r="B37" s="64"/>
      <c r="C37" s="64"/>
      <c r="D37" s="64"/>
      <c r="E37" s="64"/>
      <c r="F37" s="64"/>
      <c r="G37" s="59"/>
      <c r="H37" s="57"/>
      <c r="I37" s="78"/>
      <c r="J37" s="79"/>
    </row>
    <row r="38" spans="1:10" ht="12.75">
      <c r="A38" s="72"/>
      <c r="B38" s="3"/>
      <c r="C38" s="3"/>
      <c r="D38" s="3"/>
      <c r="E38" s="3"/>
      <c r="F38" s="3"/>
      <c r="G38" s="19"/>
      <c r="H38" s="73"/>
      <c r="I38" s="78"/>
      <c r="J38" s="76"/>
    </row>
    <row r="39" spans="1:10" ht="12.75">
      <c r="A39" s="72"/>
      <c r="B39" s="3"/>
      <c r="C39" s="3"/>
      <c r="D39" s="3"/>
      <c r="E39" s="3"/>
      <c r="F39" s="3"/>
      <c r="G39" s="19"/>
      <c r="H39" s="73"/>
      <c r="I39" s="78"/>
      <c r="J39" s="76"/>
    </row>
    <row r="40" spans="1:10" ht="12.75">
      <c r="A40" s="70"/>
      <c r="B40" s="9"/>
      <c r="C40" s="9"/>
      <c r="D40" s="9"/>
      <c r="E40" s="9"/>
      <c r="F40" s="9"/>
      <c r="G40" s="71"/>
      <c r="H40" s="58"/>
      <c r="I40" s="77"/>
      <c r="J40" s="76"/>
    </row>
    <row r="41" spans="7:10" ht="12.75">
      <c r="G41" s="17"/>
      <c r="H41" s="17"/>
      <c r="I41" s="76"/>
      <c r="J41" s="76"/>
    </row>
  </sheetData>
  <sheetProtection/>
  <printOptions/>
  <pageMargins left="0.25" right="0.25" top="0.5" bottom="0.5" header="0.25" footer="0.25"/>
  <pageSetup orientation="landscape" r:id="rId1"/>
  <headerFooter alignWithMargins="0">
    <oddHeader>&amp;C&amp;"Arial,Bold Italic"&amp;16Production Tracking and Timing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18.8515625" style="0" customWidth="1"/>
    <col min="2" max="2" width="39.28125" style="0" customWidth="1"/>
    <col min="3" max="3" width="11.7109375" style="0" customWidth="1"/>
    <col min="4" max="4" width="12.421875" style="0" customWidth="1"/>
    <col min="5" max="5" width="12.140625" style="0" customWidth="1"/>
    <col min="6" max="6" width="9.140625" style="17" customWidth="1"/>
    <col min="7" max="7" width="13.00390625" style="0" customWidth="1"/>
  </cols>
  <sheetData>
    <row r="1" ht="12.75">
      <c r="A1" s="90" t="s">
        <v>61</v>
      </c>
    </row>
    <row r="2" spans="1:8" ht="15.75">
      <c r="A2" s="1" t="s">
        <v>38</v>
      </c>
      <c r="B2" s="56"/>
      <c r="C2" s="2" t="s">
        <v>10</v>
      </c>
      <c r="D2" s="10"/>
      <c r="E2" s="5"/>
      <c r="F2" s="42" t="s">
        <v>15</v>
      </c>
      <c r="G2" s="24"/>
      <c r="H2" s="52"/>
    </row>
    <row r="3" spans="1:8" ht="15.75">
      <c r="A3" s="1" t="s">
        <v>44</v>
      </c>
      <c r="B3" s="56"/>
      <c r="C3" s="8" t="s">
        <v>12</v>
      </c>
      <c r="D3" s="10"/>
      <c r="E3" s="5"/>
      <c r="F3" s="42" t="s">
        <v>16</v>
      </c>
      <c r="G3" s="25"/>
      <c r="H3" s="52"/>
    </row>
    <row r="4" spans="1:8" ht="15.75">
      <c r="A4" s="53" t="s">
        <v>45</v>
      </c>
      <c r="B4" s="56"/>
      <c r="C4" s="2" t="s">
        <v>11</v>
      </c>
      <c r="D4" s="10"/>
      <c r="E4" s="30"/>
      <c r="F4" s="42" t="s">
        <v>31</v>
      </c>
      <c r="G4" s="25"/>
      <c r="H4" s="14">
        <f>0.083*E4</f>
        <v>0</v>
      </c>
    </row>
    <row r="5" spans="1:8" ht="15.75">
      <c r="A5" s="53" t="s">
        <v>46</v>
      </c>
      <c r="B5" s="56"/>
      <c r="C5" s="8" t="s">
        <v>34</v>
      </c>
      <c r="D5" s="10"/>
      <c r="E5" s="30"/>
      <c r="F5" s="43" t="s">
        <v>35</v>
      </c>
      <c r="G5" s="19"/>
      <c r="H5" s="37">
        <f>E5*0.167</f>
        <v>0</v>
      </c>
    </row>
    <row r="6" spans="1:8" ht="15.75">
      <c r="A6" s="1" t="s">
        <v>47</v>
      </c>
      <c r="B6" s="56"/>
      <c r="C6" s="11" t="s">
        <v>29</v>
      </c>
      <c r="D6" s="9"/>
      <c r="E6" s="31">
        <v>750</v>
      </c>
      <c r="F6" s="42" t="s">
        <v>28</v>
      </c>
      <c r="G6" s="25"/>
      <c r="H6" s="44">
        <v>1</v>
      </c>
    </row>
    <row r="7" spans="1:12" ht="15.75">
      <c r="A7" s="12" t="s">
        <v>20</v>
      </c>
      <c r="B7" s="23" t="s">
        <v>7</v>
      </c>
      <c r="C7" s="22" t="s">
        <v>21</v>
      </c>
      <c r="D7" s="22" t="s">
        <v>22</v>
      </c>
      <c r="E7" s="22" t="s">
        <v>23</v>
      </c>
      <c r="F7" s="21" t="s">
        <v>24</v>
      </c>
      <c r="G7" s="21" t="s">
        <v>8</v>
      </c>
      <c r="H7" s="21" t="s">
        <v>30</v>
      </c>
      <c r="I7" s="89"/>
      <c r="J7" s="13"/>
      <c r="K7" s="13"/>
      <c r="L7" s="13"/>
    </row>
    <row r="8" spans="1:8" ht="12.75">
      <c r="A8" s="54"/>
      <c r="B8" s="6" t="s">
        <v>55</v>
      </c>
      <c r="C8" s="6"/>
      <c r="D8" s="6"/>
      <c r="E8" s="33"/>
      <c r="F8" s="34">
        <v>0</v>
      </c>
      <c r="G8" s="35">
        <f aca="true" t="shared" si="0" ref="G8:G16">A8*(F8/60)</f>
        <v>0</v>
      </c>
      <c r="H8" s="35"/>
    </row>
    <row r="9" spans="1:8" ht="12.75">
      <c r="A9" s="54"/>
      <c r="B9" s="6" t="s">
        <v>50</v>
      </c>
      <c r="C9" s="6"/>
      <c r="D9" s="6"/>
      <c r="E9" s="33"/>
      <c r="F9" s="34">
        <v>0</v>
      </c>
      <c r="G9" s="35">
        <f t="shared" si="0"/>
        <v>0</v>
      </c>
      <c r="H9" s="35"/>
    </row>
    <row r="10" spans="1:8" ht="12.75">
      <c r="A10" s="54"/>
      <c r="B10" s="6" t="s">
        <v>41</v>
      </c>
      <c r="C10" s="6"/>
      <c r="D10" s="6"/>
      <c r="E10" s="33"/>
      <c r="F10" s="34">
        <v>0</v>
      </c>
      <c r="G10" s="35">
        <f t="shared" si="0"/>
        <v>0</v>
      </c>
      <c r="H10" s="35"/>
    </row>
    <row r="11" spans="1:8" ht="12.75">
      <c r="A11" s="54"/>
      <c r="B11" s="6" t="s">
        <v>43</v>
      </c>
      <c r="C11" s="6"/>
      <c r="D11" s="6"/>
      <c r="E11" s="33"/>
      <c r="F11" s="34">
        <v>0</v>
      </c>
      <c r="G11" s="35">
        <f t="shared" si="0"/>
        <v>0</v>
      </c>
      <c r="H11" s="35"/>
    </row>
    <row r="12" spans="1:10" ht="12.75">
      <c r="A12" s="54"/>
      <c r="B12" s="6" t="s">
        <v>0</v>
      </c>
      <c r="C12" s="6"/>
      <c r="D12" s="6"/>
      <c r="E12" s="33"/>
      <c r="F12" s="34">
        <f>E12*(A12/60)</f>
        <v>0</v>
      </c>
      <c r="G12" s="35">
        <f>F12/60</f>
        <v>0</v>
      </c>
      <c r="H12" s="35"/>
      <c r="I12" s="76"/>
      <c r="J12" s="76"/>
    </row>
    <row r="13" spans="1:10" ht="12.75">
      <c r="A13" s="54"/>
      <c r="B13" s="6" t="s">
        <v>57</v>
      </c>
      <c r="C13" s="6"/>
      <c r="D13" s="6"/>
      <c r="E13" s="33"/>
      <c r="F13" s="34">
        <f>E13*(A13/60)</f>
        <v>0</v>
      </c>
      <c r="G13" s="35">
        <f>F13/60</f>
        <v>0</v>
      </c>
      <c r="H13" s="35"/>
      <c r="I13" s="76"/>
      <c r="J13" s="76"/>
    </row>
    <row r="14" spans="1:10" ht="12.75">
      <c r="A14" s="54"/>
      <c r="B14" s="65" t="s">
        <v>51</v>
      </c>
      <c r="C14" s="6"/>
      <c r="D14" s="6"/>
      <c r="E14" s="33"/>
      <c r="F14" s="34">
        <v>0</v>
      </c>
      <c r="G14" s="35">
        <f t="shared" si="0"/>
        <v>0</v>
      </c>
      <c r="H14" s="35"/>
      <c r="I14" s="76"/>
      <c r="J14" s="76"/>
    </row>
    <row r="15" spans="1:10" ht="12.75">
      <c r="A15" s="54"/>
      <c r="B15" s="6" t="s">
        <v>52</v>
      </c>
      <c r="C15" s="6"/>
      <c r="D15" s="6"/>
      <c r="E15" s="33"/>
      <c r="F15" s="34">
        <f>E15/60</f>
        <v>0</v>
      </c>
      <c r="G15" s="35">
        <f>F15/60</f>
        <v>0</v>
      </c>
      <c r="H15" s="35"/>
      <c r="I15" s="76"/>
      <c r="J15" s="76"/>
    </row>
    <row r="16" spans="1:10" ht="12.75">
      <c r="A16" s="54"/>
      <c r="B16" s="6" t="s">
        <v>53</v>
      </c>
      <c r="C16" s="6"/>
      <c r="D16" s="6"/>
      <c r="E16" s="33"/>
      <c r="F16" s="34">
        <f>B3/E6</f>
        <v>0</v>
      </c>
      <c r="G16" s="35">
        <f t="shared" si="0"/>
        <v>0</v>
      </c>
      <c r="H16" s="35"/>
      <c r="I16" s="78"/>
      <c r="J16" s="76"/>
    </row>
    <row r="17" spans="1:10" ht="12.75">
      <c r="A17" s="54"/>
      <c r="B17" s="6" t="s">
        <v>1</v>
      </c>
      <c r="C17" s="6"/>
      <c r="D17" s="6"/>
      <c r="E17" s="33"/>
      <c r="F17" s="34">
        <f>E17*(A17/60)</f>
        <v>0</v>
      </c>
      <c r="G17" s="35">
        <f>F17/60</f>
        <v>0</v>
      </c>
      <c r="H17" s="35"/>
      <c r="I17" s="78"/>
      <c r="J17" s="76"/>
    </row>
    <row r="18" spans="1:10" ht="12.75">
      <c r="A18" s="54"/>
      <c r="B18" s="6" t="s">
        <v>54</v>
      </c>
      <c r="C18" s="6"/>
      <c r="D18" s="6"/>
      <c r="E18" s="33"/>
      <c r="F18" s="34">
        <f>E18*(A18/60)</f>
        <v>0</v>
      </c>
      <c r="G18" s="35">
        <f>F18/60</f>
        <v>0</v>
      </c>
      <c r="H18" s="35"/>
      <c r="I18" s="78"/>
      <c r="J18" s="76"/>
    </row>
    <row r="19" spans="1:10" ht="12.75">
      <c r="A19" s="54"/>
      <c r="B19" s="6" t="s">
        <v>2</v>
      </c>
      <c r="C19" s="6"/>
      <c r="D19" s="6"/>
      <c r="E19" s="33"/>
      <c r="F19" s="34">
        <f>E19*(A19/60)</f>
        <v>0</v>
      </c>
      <c r="G19" s="35">
        <f>F19/60</f>
        <v>0</v>
      </c>
      <c r="H19" s="35"/>
      <c r="I19" s="78"/>
      <c r="J19" s="76"/>
    </row>
    <row r="20" spans="1:10" ht="12.75">
      <c r="A20" s="54"/>
      <c r="B20" s="6" t="s">
        <v>18</v>
      </c>
      <c r="C20" s="6"/>
      <c r="D20" s="6"/>
      <c r="E20" s="33"/>
      <c r="F20" s="34">
        <f>E20*(A20/60)</f>
        <v>0</v>
      </c>
      <c r="G20" s="35">
        <f>F20/60</f>
        <v>0</v>
      </c>
      <c r="H20" s="35"/>
      <c r="I20" s="78"/>
      <c r="J20" s="76"/>
    </row>
    <row r="21" spans="1:10" ht="12.75">
      <c r="A21" s="54"/>
      <c r="B21" s="6" t="s">
        <v>3</v>
      </c>
      <c r="C21" s="6"/>
      <c r="D21" s="6"/>
      <c r="E21" s="33"/>
      <c r="F21" s="34">
        <f>E21*(A21/60)</f>
        <v>0</v>
      </c>
      <c r="G21" s="35">
        <f>F21/60</f>
        <v>0</v>
      </c>
      <c r="H21" s="35"/>
      <c r="I21" s="78"/>
      <c r="J21" s="76"/>
    </row>
    <row r="22" spans="1:10" ht="12.75">
      <c r="A22" s="54"/>
      <c r="B22" s="6" t="s">
        <v>4</v>
      </c>
      <c r="C22" s="6"/>
      <c r="D22" s="6"/>
      <c r="E22" s="33"/>
      <c r="F22" s="34">
        <v>0</v>
      </c>
      <c r="G22" s="35">
        <f aca="true" t="shared" si="1" ref="G22:G27">A22*(F22/60)</f>
        <v>0</v>
      </c>
      <c r="H22" s="35"/>
      <c r="I22" s="78"/>
      <c r="J22" s="76"/>
    </row>
    <row r="23" spans="1:10" ht="12.75">
      <c r="A23" s="54"/>
      <c r="B23" s="6" t="s">
        <v>5</v>
      </c>
      <c r="C23" s="6"/>
      <c r="D23" s="6"/>
      <c r="E23" s="33"/>
      <c r="F23" s="34">
        <v>0</v>
      </c>
      <c r="G23" s="35">
        <f t="shared" si="1"/>
        <v>0</v>
      </c>
      <c r="H23" s="35"/>
      <c r="I23" s="78"/>
      <c r="J23" s="76"/>
    </row>
    <row r="24" spans="1:10" ht="12.75">
      <c r="A24" s="54"/>
      <c r="B24" s="6" t="s">
        <v>6</v>
      </c>
      <c r="C24" s="6"/>
      <c r="D24" s="6"/>
      <c r="E24" s="33"/>
      <c r="F24" s="34">
        <v>0</v>
      </c>
      <c r="G24" s="35">
        <f t="shared" si="1"/>
        <v>0</v>
      </c>
      <c r="H24" s="35"/>
      <c r="I24" s="78"/>
      <c r="J24" s="76"/>
    </row>
    <row r="25" spans="1:10" ht="12.75">
      <c r="A25" s="54"/>
      <c r="B25" s="6" t="s">
        <v>39</v>
      </c>
      <c r="C25" s="6"/>
      <c r="D25" s="6"/>
      <c r="E25" s="33"/>
      <c r="F25" s="34">
        <v>0</v>
      </c>
      <c r="G25" s="35">
        <f t="shared" si="1"/>
        <v>0</v>
      </c>
      <c r="H25" s="35"/>
      <c r="I25" s="78"/>
      <c r="J25" s="76"/>
    </row>
    <row r="26" spans="1:10" ht="12.75">
      <c r="A26" s="54"/>
      <c r="B26" s="6" t="s">
        <v>42</v>
      </c>
      <c r="C26" s="6"/>
      <c r="D26" s="6"/>
      <c r="E26" s="33"/>
      <c r="F26" s="34">
        <v>0</v>
      </c>
      <c r="G26" s="35">
        <f t="shared" si="1"/>
        <v>0</v>
      </c>
      <c r="H26" s="35"/>
      <c r="I26" s="78"/>
      <c r="J26" s="76"/>
    </row>
    <row r="27" spans="1:10" ht="12.75">
      <c r="A27" s="54"/>
      <c r="B27" s="6" t="s">
        <v>40</v>
      </c>
      <c r="C27" s="6"/>
      <c r="D27" s="6"/>
      <c r="E27" s="33"/>
      <c r="F27" s="34">
        <f>A27*(E27/60)</f>
        <v>0</v>
      </c>
      <c r="G27" s="35">
        <f t="shared" si="1"/>
        <v>0</v>
      </c>
      <c r="H27" s="35"/>
      <c r="I27" s="78"/>
      <c r="J27" s="76"/>
    </row>
    <row r="28" spans="1:10" ht="15.75">
      <c r="A28" s="55" t="s">
        <v>20</v>
      </c>
      <c r="B28" s="45" t="s">
        <v>36</v>
      </c>
      <c r="C28" s="45" t="s">
        <v>14</v>
      </c>
      <c r="D28" s="45" t="s">
        <v>25</v>
      </c>
      <c r="E28" s="45" t="s">
        <v>26</v>
      </c>
      <c r="F28" s="46" t="s">
        <v>24</v>
      </c>
      <c r="G28" s="46" t="s">
        <v>27</v>
      </c>
      <c r="H28" s="47"/>
      <c r="I28" s="78"/>
      <c r="J28" s="76"/>
    </row>
    <row r="29" spans="1:10" ht="12.75">
      <c r="A29" s="54"/>
      <c r="B29" s="6" t="s">
        <v>19</v>
      </c>
      <c r="C29" s="33"/>
      <c r="D29" s="74"/>
      <c r="E29" s="39">
        <f>C29*D29</f>
        <v>0</v>
      </c>
      <c r="F29" s="36">
        <f>E29/60</f>
        <v>0</v>
      </c>
      <c r="G29" s="35">
        <f>F29/60</f>
        <v>0</v>
      </c>
      <c r="H29" s="35"/>
      <c r="I29" s="78"/>
      <c r="J29" s="76"/>
    </row>
    <row r="30" spans="1:10" ht="12.75">
      <c r="A30" s="54"/>
      <c r="B30" s="6" t="s">
        <v>49</v>
      </c>
      <c r="C30" s="33"/>
      <c r="D30" s="74"/>
      <c r="E30" s="39">
        <f>C30*D30</f>
        <v>0</v>
      </c>
      <c r="F30" s="36">
        <f>E30/60</f>
        <v>0</v>
      </c>
      <c r="G30" s="18">
        <f>F30/60</f>
        <v>0</v>
      </c>
      <c r="H30" s="35"/>
      <c r="I30" s="78"/>
      <c r="J30" s="76"/>
    </row>
    <row r="31" spans="1:10" ht="12.75">
      <c r="A31" s="54"/>
      <c r="B31" s="6" t="s">
        <v>32</v>
      </c>
      <c r="C31" s="33"/>
      <c r="D31" s="40"/>
      <c r="E31" s="39">
        <f>C31*D31</f>
        <v>0</v>
      </c>
      <c r="F31" s="36">
        <f>(E31/60)*A31</f>
        <v>0</v>
      </c>
      <c r="G31" s="18">
        <f>F31/60</f>
        <v>0</v>
      </c>
      <c r="H31" s="35"/>
      <c r="I31" s="78"/>
      <c r="J31" s="76"/>
    </row>
    <row r="32" spans="1:10" ht="12.75">
      <c r="A32" s="54"/>
      <c r="B32" s="6" t="s">
        <v>33</v>
      </c>
      <c r="C32" s="33"/>
      <c r="D32" s="40"/>
      <c r="E32" s="39">
        <f>C32*D32</f>
        <v>0</v>
      </c>
      <c r="F32" s="36">
        <f>(E32/60)*A32</f>
        <v>0</v>
      </c>
      <c r="G32" s="18">
        <f>F32/60</f>
        <v>0</v>
      </c>
      <c r="H32" s="35"/>
      <c r="I32" s="78"/>
      <c r="J32" s="76"/>
    </row>
    <row r="33" spans="1:12" ht="15.75">
      <c r="A33" s="23" t="s">
        <v>9</v>
      </c>
      <c r="B33" s="48"/>
      <c r="C33" s="49"/>
      <c r="D33" s="49"/>
      <c r="E33" s="50"/>
      <c r="F33" s="50"/>
      <c r="G33" s="51">
        <f>SUM(G8:G32)</f>
        <v>0</v>
      </c>
      <c r="H33" s="16"/>
      <c r="I33" s="27"/>
      <c r="J33" s="27"/>
      <c r="K33" s="27"/>
      <c r="L33" s="27"/>
    </row>
    <row r="34" spans="1:10" s="27" customFormat="1" ht="15.75">
      <c r="A34" s="2" t="s">
        <v>13</v>
      </c>
      <c r="B34" s="26"/>
      <c r="C34" s="26"/>
      <c r="D34" s="26"/>
      <c r="E34" s="41"/>
      <c r="F34" s="75">
        <f>F22*A22</f>
        <v>0</v>
      </c>
      <c r="G34" s="63"/>
      <c r="H34" s="14"/>
      <c r="I34" s="78"/>
      <c r="J34" s="79"/>
    </row>
    <row r="35" spans="1:10" s="27" customFormat="1" ht="15.75">
      <c r="A35" s="87" t="s">
        <v>56</v>
      </c>
      <c r="B35" s="62"/>
      <c r="C35" s="62"/>
      <c r="D35" s="62"/>
      <c r="E35" s="88"/>
      <c r="F35" s="88"/>
      <c r="G35" s="82"/>
      <c r="H35" s="20"/>
      <c r="I35" s="78"/>
      <c r="J35" s="79"/>
    </row>
    <row r="36" spans="1:10" s="27" customFormat="1" ht="15.75">
      <c r="A36" s="66" t="s">
        <v>17</v>
      </c>
      <c r="B36" s="64"/>
      <c r="C36" s="64"/>
      <c r="D36" s="64"/>
      <c r="E36" s="40"/>
      <c r="F36" s="40"/>
      <c r="G36" s="67"/>
      <c r="H36" s="68"/>
      <c r="I36" s="80"/>
      <c r="J36" s="79"/>
    </row>
    <row r="37" spans="1:10" s="27" customFormat="1" ht="12.75">
      <c r="A37" s="69"/>
      <c r="B37" s="62"/>
      <c r="C37" s="62"/>
      <c r="D37" s="62"/>
      <c r="E37" s="62"/>
      <c r="F37" s="62"/>
      <c r="G37" s="60"/>
      <c r="H37" s="61"/>
      <c r="I37" s="78"/>
      <c r="J37" s="79"/>
    </row>
    <row r="38" spans="1:10" s="27" customFormat="1" ht="15.75">
      <c r="A38" s="66" t="s">
        <v>58</v>
      </c>
      <c r="B38" s="64"/>
      <c r="C38" s="64"/>
      <c r="D38" s="64"/>
      <c r="E38" s="64"/>
      <c r="F38" s="64"/>
      <c r="G38" s="59"/>
      <c r="H38" s="57"/>
      <c r="I38" s="78"/>
      <c r="J38" s="79"/>
    </row>
    <row r="39" spans="1:10" ht="12.75">
      <c r="A39" s="72"/>
      <c r="B39" s="3"/>
      <c r="C39" s="3"/>
      <c r="D39" s="3"/>
      <c r="E39" s="3"/>
      <c r="F39" s="3"/>
      <c r="G39" s="19"/>
      <c r="H39" s="73"/>
      <c r="I39" s="78"/>
      <c r="J39" s="76"/>
    </row>
    <row r="40" spans="1:10" ht="12.75">
      <c r="A40" s="72"/>
      <c r="B40" s="3"/>
      <c r="C40" s="3"/>
      <c r="D40" s="3"/>
      <c r="E40" s="3"/>
      <c r="F40" s="3"/>
      <c r="G40" s="19"/>
      <c r="H40" s="73"/>
      <c r="I40" s="78"/>
      <c r="J40" s="76"/>
    </row>
    <row r="41" spans="1:10" ht="12.75">
      <c r="A41" s="70"/>
      <c r="B41" s="9"/>
      <c r="C41" s="9"/>
      <c r="D41" s="9"/>
      <c r="E41" s="9"/>
      <c r="F41" s="9"/>
      <c r="G41" s="71"/>
      <c r="H41" s="58"/>
      <c r="I41" s="77"/>
      <c r="J41" s="76"/>
    </row>
    <row r="42" spans="6:10" ht="12.75">
      <c r="F42"/>
      <c r="G42" s="17"/>
      <c r="H42" s="17"/>
      <c r="I42" s="76"/>
      <c r="J42" s="76"/>
    </row>
  </sheetData>
  <sheetProtection/>
  <hyperlinks>
    <hyperlink ref="A1" r:id="rId1" display="Click Here For Video Instruction"/>
  </hyperlinks>
  <printOptions/>
  <pageMargins left="0.5" right="0.25" top="0.5" bottom="0.25" header="0.25" footer="0"/>
  <pageSetup horizontalDpi="300" verticalDpi="300" orientation="landscape" r:id="rId2"/>
  <headerFooter alignWithMargins="0">
    <oddHeader>&amp;C&amp;"Arial,Bold Italic"&amp;16Production Tracking and Timing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Jagger</dc:creator>
  <cp:keywords/>
  <dc:description/>
  <cp:lastModifiedBy>Joyce</cp:lastModifiedBy>
  <cp:lastPrinted>2018-07-12T23:54:34Z</cp:lastPrinted>
  <dcterms:created xsi:type="dcterms:W3CDTF">2007-01-24T16:23:03Z</dcterms:created>
  <dcterms:modified xsi:type="dcterms:W3CDTF">2018-07-24T19:20:30Z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